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012\Tina Kovačec\JEDNOSTAVNA NABAVA 2026\JEDNOSTAVNA NABAVA DO 26.540 I 66.360\1. IZRADA IZVEDBENOG PROJEKTA ZA DVORANU OŠ AC\Poziv za dostavu ponude\"/>
    </mc:Choice>
  </mc:AlternateContent>
  <xr:revisionPtr revIDLastSave="0" documentId="13_ncr:1_{0FCD471E-FB36-472D-BEDE-50E926D09DEB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TROŠKOVNIK" sheetId="28" r:id="rId1"/>
  </sheets>
  <definedNames>
    <definedName name="_xlnm.Print_Area" localSheetId="0">TROŠKOVNIK!$A$1:$F$31</definedName>
  </definedNames>
  <calcPr calcId="191029"/>
</workbook>
</file>

<file path=xl/calcChain.xml><?xml version="1.0" encoding="utf-8"?>
<calcChain xmlns="http://schemas.openxmlformats.org/spreadsheetml/2006/main">
  <c r="F13" i="28" l="1"/>
  <c r="F14" i="28"/>
  <c r="F15" i="28"/>
  <c r="F16" i="28"/>
  <c r="F27" i="28"/>
  <c r="F28" i="28" s="1"/>
  <c r="F24" i="28"/>
  <c r="F23" i="28"/>
  <c r="F21" i="28"/>
  <c r="F20" i="28"/>
  <c r="F19" i="28"/>
  <c r="F18" i="28"/>
  <c r="F25" i="28" l="1"/>
  <c r="F29" i="28" l="1"/>
  <c r="F30" i="28" s="1"/>
  <c r="F31" i="28" s="1"/>
</calcChain>
</file>

<file path=xl/sharedStrings.xml><?xml version="1.0" encoding="utf-8"?>
<sst xmlns="http://schemas.openxmlformats.org/spreadsheetml/2006/main" count="58" uniqueCount="46">
  <si>
    <t>REDNI BROJ</t>
  </si>
  <si>
    <t>OPIS STAVKE</t>
  </si>
  <si>
    <t>KOLIČINA</t>
  </si>
  <si>
    <t>JEDINICA MJERE</t>
  </si>
  <si>
    <t>UKUPNO CIJENA PONUDE, s PDV-om (EUR):</t>
  </si>
  <si>
    <t>IZNOS PDV-a (25%):</t>
  </si>
  <si>
    <t>komplet</t>
  </si>
  <si>
    <t>I.1.</t>
  </si>
  <si>
    <t>I.1.1.</t>
  </si>
  <si>
    <t xml:space="preserve">Arhitektonski izvedbeni projekt (palir plan) </t>
  </si>
  <si>
    <t>I.1.2.</t>
  </si>
  <si>
    <t>I.1.3.</t>
  </si>
  <si>
    <t>I.1.4.</t>
  </si>
  <si>
    <t xml:space="preserve">I. IZRADA PROJEKTNIH MAPA IZVEDBENOG PROJEKTA </t>
  </si>
  <si>
    <t>I.2.</t>
  </si>
  <si>
    <t>ARHITEKTONSKI IZVEDBENI PROJEKTI ZA ZGRADU ŠKOLSKE SPORTSKE DVORANE</t>
  </si>
  <si>
    <t>I.2.1.</t>
  </si>
  <si>
    <t>I.2.2.</t>
  </si>
  <si>
    <t>I.2.3.</t>
  </si>
  <si>
    <t>I.2.4.</t>
  </si>
  <si>
    <t>I.3.</t>
  </si>
  <si>
    <t>I.3.1.</t>
  </si>
  <si>
    <t>Izvedbeni projekt geotehničke konstrukcije</t>
  </si>
  <si>
    <t>I.3.2.</t>
  </si>
  <si>
    <t>Izvedbeni projekt čelične konstrukcije</t>
  </si>
  <si>
    <t>IZVEDBENI PROJEKTI KONSTRUKCIJE ZA ZGRADU ŠKOLSKE SPORTSKE DVORANE</t>
  </si>
  <si>
    <t>Izvedbeni projekt armirano betonske konstrukcije - planovi oplate</t>
  </si>
  <si>
    <t>Izvedbeni projekt armirano betonske konstrukcije - armaturni nacrti</t>
  </si>
  <si>
    <t>IZVEDBENI PROJEKTI VANJSKIH POVRŠINA</t>
  </si>
  <si>
    <t xml:space="preserve">II. OSTALE USLUGE POTREBNE ZA IZRADU IZVEDBENOG PROJEKTA </t>
  </si>
  <si>
    <t>Plan izvođenja radova</t>
  </si>
  <si>
    <t xml:space="preserve">Arhitektonski izvedbeni projekt - koordinacijski nacrti i knjiga detalja </t>
  </si>
  <si>
    <t>Arhitektonski izvedbeni projekt - projekt unutarnjeg uređenja</t>
  </si>
  <si>
    <t>Arhitektonski izvedbeni projekt - sheme stolarije i planovi oblaganja</t>
  </si>
  <si>
    <t>Ukupno I. (usluge izrade mapa izvedbenog projekta):</t>
  </si>
  <si>
    <t>Ukupno II. (ostale usluge):</t>
  </si>
  <si>
    <t>UKUPNO CIJENA PONUDE I. + II., bez PDV-a (EUR):</t>
  </si>
  <si>
    <t>IZRADA IZVEDBENOG PROJEKTA ZA IZGRADNJU ŠKOLSKE SPORTSKE DVORANE UZ OSNOVNU ŠKOLU AUGUSTA CESARCA KRAPINA</t>
  </si>
  <si>
    <t xml:space="preserve">Prilog br. 2. </t>
  </si>
  <si>
    <t>TROŠKOVNIK</t>
  </si>
  <si>
    <r>
      <rPr>
        <b/>
        <sz val="12"/>
        <rFont val="Times New Roman"/>
        <family val="1"/>
        <charset val="238"/>
      </rPr>
      <t>Naručitelj:</t>
    </r>
    <r>
      <rPr>
        <sz val="12"/>
        <rFont val="Times New Roman"/>
        <family val="1"/>
        <charset val="238"/>
      </rPr>
      <t xml:space="preserve"> Grad Krapina, Magistratska 30, 49000 Krapina</t>
    </r>
  </si>
  <si>
    <r>
      <rPr>
        <b/>
        <sz val="12"/>
        <rFont val="Times New Roman"/>
        <family val="1"/>
        <charset val="238"/>
      </rPr>
      <t>Predmet nabave:</t>
    </r>
    <r>
      <rPr>
        <sz val="12"/>
        <rFont val="Times New Roman"/>
        <family val="1"/>
        <charset val="238"/>
      </rPr>
      <t xml:space="preserve"> Izrada izvedbenog projekta za izgradnju školske sportske dvorane OŠ Augusta Cesarca Krapina</t>
    </r>
  </si>
  <si>
    <r>
      <rPr>
        <b/>
        <sz val="12"/>
        <rFont val="Times New Roman"/>
        <family val="1"/>
        <charset val="238"/>
      </rPr>
      <t xml:space="preserve">Evidencijski broj nabave: </t>
    </r>
    <r>
      <rPr>
        <sz val="12"/>
        <rFont val="Times New Roman"/>
        <family val="1"/>
        <charset val="238"/>
      </rPr>
      <t>10/2026-BN</t>
    </r>
  </si>
  <si>
    <t>JEDINIČNA CIJENA STAVKE (EUR)</t>
  </si>
  <si>
    <t>UKUPNA CIJENA STAVKE (EUR)</t>
  </si>
  <si>
    <t>II.1.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</si>
</sst>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  <charset val="238"/>
    </font>
    <font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top"/>
    </xf>
    <xf numFmtId="0" fontId="4" fillId="3" borderId="2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49" fontId="2" fillId="0" borderId="23" xfId="0" applyNumberFormat="1" applyFont="1" applyBorder="1" applyAlignment="1" applyProtection="1">
      <alignment horizontal="right" vertical="center" wrapText="1"/>
      <protection locked="0"/>
    </xf>
    <xf numFmtId="49" fontId="2" fillId="0" borderId="24" xfId="0" applyNumberFormat="1" applyFont="1" applyBorder="1" applyAlignment="1" applyProtection="1">
      <alignment horizontal="right" vertical="center" wrapText="1"/>
      <protection locked="0"/>
    </xf>
    <xf numFmtId="49" fontId="2" fillId="0" borderId="25" xfId="0" applyNumberFormat="1" applyFont="1" applyBorder="1" applyAlignment="1" applyProtection="1">
      <alignment horizontal="right" vertical="center" wrapText="1"/>
      <protection locked="0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A1:F31"/>
  <sheetViews>
    <sheetView tabSelected="1" view="pageBreakPreview" zoomScaleNormal="100" zoomScaleSheetLayoutView="100" workbookViewId="0">
      <selection activeCell="F37" sqref="F37"/>
    </sheetView>
  </sheetViews>
  <sheetFormatPr defaultColWidth="8.88671875" defaultRowHeight="15" x14ac:dyDescent="0.2"/>
  <cols>
    <col min="1" max="1" width="6.44140625" style="15" customWidth="1"/>
    <col min="2" max="2" width="57" style="28" bestFit="1" customWidth="1"/>
    <col min="3" max="3" width="9" style="16" bestFit="1" customWidth="1"/>
    <col min="4" max="4" width="9.5546875" style="17" bestFit="1" customWidth="1"/>
    <col min="5" max="5" width="10.21875" style="17" bestFit="1" customWidth="1"/>
    <col min="6" max="6" width="20.109375" style="17" bestFit="1" customWidth="1"/>
    <col min="7" max="7" width="8.77734375" style="18" customWidth="1"/>
    <col min="8" max="76" width="5.6640625" style="18" customWidth="1"/>
    <col min="77" max="16384" width="8.88671875" style="18"/>
  </cols>
  <sheetData>
    <row r="1" spans="1:6" ht="20.25" customHeight="1" x14ac:dyDescent="0.2">
      <c r="A1" s="32" t="s">
        <v>38</v>
      </c>
      <c r="B1" s="32"/>
      <c r="C1" s="32"/>
      <c r="D1" s="32"/>
      <c r="E1" s="32"/>
      <c r="F1" s="32"/>
    </row>
    <row r="2" spans="1:6" ht="15.75" x14ac:dyDescent="0.2">
      <c r="A2" s="33" t="s">
        <v>39</v>
      </c>
      <c r="B2" s="33"/>
      <c r="C2" s="33"/>
      <c r="D2" s="33"/>
      <c r="E2" s="33"/>
      <c r="F2" s="33"/>
    </row>
    <row r="3" spans="1:6" ht="15.75" x14ac:dyDescent="0.2">
      <c r="A3" s="32" t="s">
        <v>40</v>
      </c>
      <c r="B3" s="34"/>
      <c r="C3" s="34"/>
      <c r="D3" s="34"/>
      <c r="E3" s="34"/>
      <c r="F3" s="34"/>
    </row>
    <row r="4" spans="1:6" ht="15.75" x14ac:dyDescent="0.2">
      <c r="A4" s="32" t="s">
        <v>41</v>
      </c>
      <c r="B4" s="34"/>
      <c r="C4" s="34"/>
      <c r="D4" s="34"/>
      <c r="E4" s="34"/>
      <c r="F4" s="34"/>
    </row>
    <row r="5" spans="1:6" ht="15.75" x14ac:dyDescent="0.2">
      <c r="A5" s="32" t="s">
        <v>42</v>
      </c>
      <c r="B5" s="34"/>
      <c r="C5" s="34"/>
      <c r="D5" s="34"/>
      <c r="E5" s="34"/>
      <c r="F5" s="34"/>
    </row>
    <row r="6" spans="1:6" ht="15.75" x14ac:dyDescent="0.2">
      <c r="A6" s="30"/>
      <c r="B6" s="31"/>
      <c r="C6" s="31"/>
      <c r="D6" s="31"/>
      <c r="E6" s="31"/>
      <c r="F6" s="31"/>
    </row>
    <row r="7" spans="1:6" ht="15.75" x14ac:dyDescent="0.2">
      <c r="A7" s="30"/>
      <c r="B7" s="31"/>
      <c r="C7" s="31"/>
      <c r="D7" s="31"/>
      <c r="E7" s="31"/>
      <c r="F7" s="31"/>
    </row>
    <row r="8" spans="1:6" ht="16.5" thickBot="1" x14ac:dyDescent="0.25">
      <c r="A8" s="30"/>
      <c r="B8" s="31"/>
      <c r="C8" s="31"/>
      <c r="D8" s="31"/>
      <c r="E8" s="31"/>
      <c r="F8" s="31"/>
    </row>
    <row r="9" spans="1:6" ht="15.75" thickBot="1" x14ac:dyDescent="0.25">
      <c r="A9" s="35" t="s">
        <v>37</v>
      </c>
      <c r="B9" s="36"/>
      <c r="C9" s="36"/>
      <c r="D9" s="36"/>
      <c r="E9" s="36"/>
      <c r="F9" s="37"/>
    </row>
    <row r="10" spans="1:6" ht="45.75" thickBot="1" x14ac:dyDescent="0.25">
      <c r="A10" s="1" t="s">
        <v>0</v>
      </c>
      <c r="B10" s="2" t="s">
        <v>1</v>
      </c>
      <c r="C10" s="3" t="s">
        <v>3</v>
      </c>
      <c r="D10" s="4" t="s">
        <v>2</v>
      </c>
      <c r="E10" s="3" t="s">
        <v>43</v>
      </c>
      <c r="F10" s="5" t="s">
        <v>44</v>
      </c>
    </row>
    <row r="11" spans="1:6" ht="15.75" thickBot="1" x14ac:dyDescent="0.25">
      <c r="A11" s="44" t="s">
        <v>13</v>
      </c>
      <c r="B11" s="45"/>
      <c r="C11" s="45"/>
      <c r="D11" s="45"/>
      <c r="E11" s="45"/>
      <c r="F11" s="46"/>
    </row>
    <row r="12" spans="1:6" x14ac:dyDescent="0.2">
      <c r="A12" s="19" t="s">
        <v>7</v>
      </c>
      <c r="B12" s="47" t="s">
        <v>15</v>
      </c>
      <c r="C12" s="48"/>
      <c r="D12" s="48"/>
      <c r="E12" s="48"/>
      <c r="F12" s="49"/>
    </row>
    <row r="13" spans="1:6" x14ac:dyDescent="0.2">
      <c r="A13" s="20" t="s">
        <v>8</v>
      </c>
      <c r="B13" s="21" t="s">
        <v>9</v>
      </c>
      <c r="C13" s="6" t="s">
        <v>6</v>
      </c>
      <c r="D13" s="6">
        <v>1</v>
      </c>
      <c r="E13" s="7"/>
      <c r="F13" s="8">
        <f>D13*E13</f>
        <v>0</v>
      </c>
    </row>
    <row r="14" spans="1:6" x14ac:dyDescent="0.2">
      <c r="A14" s="20" t="s">
        <v>10</v>
      </c>
      <c r="B14" s="22" t="s">
        <v>31</v>
      </c>
      <c r="C14" s="6" t="s">
        <v>6</v>
      </c>
      <c r="D14" s="6">
        <v>1</v>
      </c>
      <c r="E14" s="7"/>
      <c r="F14" s="8">
        <f>D14*E14</f>
        <v>0</v>
      </c>
    </row>
    <row r="15" spans="1:6" x14ac:dyDescent="0.2">
      <c r="A15" s="20" t="s">
        <v>11</v>
      </c>
      <c r="B15" s="21" t="s">
        <v>32</v>
      </c>
      <c r="C15" s="6" t="s">
        <v>6</v>
      </c>
      <c r="D15" s="6">
        <v>1</v>
      </c>
      <c r="E15" s="7"/>
      <c r="F15" s="8">
        <f>D15*E15</f>
        <v>0</v>
      </c>
    </row>
    <row r="16" spans="1:6" ht="15.75" thickBot="1" x14ac:dyDescent="0.25">
      <c r="A16" s="20" t="s">
        <v>12</v>
      </c>
      <c r="B16" s="21" t="s">
        <v>33</v>
      </c>
      <c r="C16" s="6" t="s">
        <v>6</v>
      </c>
      <c r="D16" s="6">
        <v>1</v>
      </c>
      <c r="E16" s="7"/>
      <c r="F16" s="8">
        <f>D16*E16</f>
        <v>0</v>
      </c>
    </row>
    <row r="17" spans="1:6" x14ac:dyDescent="0.2">
      <c r="A17" s="23" t="s">
        <v>14</v>
      </c>
      <c r="B17" s="47" t="s">
        <v>25</v>
      </c>
      <c r="C17" s="48"/>
      <c r="D17" s="24"/>
      <c r="E17" s="24"/>
      <c r="F17" s="25"/>
    </row>
    <row r="18" spans="1:6" x14ac:dyDescent="0.2">
      <c r="A18" s="20" t="s">
        <v>16</v>
      </c>
      <c r="B18" s="21" t="s">
        <v>22</v>
      </c>
      <c r="C18" s="6" t="s">
        <v>6</v>
      </c>
      <c r="D18" s="6">
        <v>1</v>
      </c>
      <c r="E18" s="7"/>
      <c r="F18" s="8">
        <f t="shared" ref="F18:F21" si="0">D18*E18</f>
        <v>0</v>
      </c>
    </row>
    <row r="19" spans="1:6" x14ac:dyDescent="0.2">
      <c r="A19" s="20" t="s">
        <v>17</v>
      </c>
      <c r="B19" s="22" t="s">
        <v>26</v>
      </c>
      <c r="C19" s="6" t="s">
        <v>6</v>
      </c>
      <c r="D19" s="6">
        <v>1</v>
      </c>
      <c r="E19" s="7"/>
      <c r="F19" s="8">
        <f t="shared" si="0"/>
        <v>0</v>
      </c>
    </row>
    <row r="20" spans="1:6" x14ac:dyDescent="0.2">
      <c r="A20" s="20" t="s">
        <v>18</v>
      </c>
      <c r="B20" s="21" t="s">
        <v>27</v>
      </c>
      <c r="C20" s="6" t="s">
        <v>6</v>
      </c>
      <c r="D20" s="6">
        <v>1</v>
      </c>
      <c r="E20" s="7"/>
      <c r="F20" s="8">
        <f t="shared" si="0"/>
        <v>0</v>
      </c>
    </row>
    <row r="21" spans="1:6" x14ac:dyDescent="0.2">
      <c r="A21" s="20" t="s">
        <v>19</v>
      </c>
      <c r="B21" s="21" t="s">
        <v>24</v>
      </c>
      <c r="C21" s="6" t="s">
        <v>6</v>
      </c>
      <c r="D21" s="6">
        <v>1</v>
      </c>
      <c r="E21" s="7"/>
      <c r="F21" s="8">
        <f t="shared" si="0"/>
        <v>0</v>
      </c>
    </row>
    <row r="22" spans="1:6" x14ac:dyDescent="0.2">
      <c r="A22" s="23" t="s">
        <v>20</v>
      </c>
      <c r="B22" s="29" t="s">
        <v>28</v>
      </c>
      <c r="C22" s="26"/>
      <c r="D22" s="26"/>
      <c r="E22" s="26"/>
      <c r="F22" s="27"/>
    </row>
    <row r="23" spans="1:6" ht="15" customHeight="1" x14ac:dyDescent="0.2">
      <c r="A23" s="20" t="s">
        <v>21</v>
      </c>
      <c r="B23" s="21" t="s">
        <v>26</v>
      </c>
      <c r="C23" s="6" t="s">
        <v>6</v>
      </c>
      <c r="D23" s="6">
        <v>1</v>
      </c>
      <c r="E23" s="7"/>
      <c r="F23" s="8">
        <f t="shared" ref="F23:F24" si="1">D23*E23</f>
        <v>0</v>
      </c>
    </row>
    <row r="24" spans="1:6" x14ac:dyDescent="0.2">
      <c r="A24" s="20" t="s">
        <v>23</v>
      </c>
      <c r="B24" s="21" t="s">
        <v>27</v>
      </c>
      <c r="C24" s="6" t="s">
        <v>6</v>
      </c>
      <c r="D24" s="6">
        <v>1</v>
      </c>
      <c r="E24" s="7"/>
      <c r="F24" s="8">
        <f t="shared" si="1"/>
        <v>0</v>
      </c>
    </row>
    <row r="25" spans="1:6" ht="15.75" thickBot="1" x14ac:dyDescent="0.25">
      <c r="A25" s="9"/>
      <c r="B25" s="50" t="s">
        <v>34</v>
      </c>
      <c r="C25" s="51"/>
      <c r="D25" s="51"/>
      <c r="E25" s="52"/>
      <c r="F25" s="10">
        <f>SUM(F13:F24)</f>
        <v>0</v>
      </c>
    </row>
    <row r="26" spans="1:6" x14ac:dyDescent="0.2">
      <c r="A26" s="44" t="s">
        <v>29</v>
      </c>
      <c r="B26" s="45"/>
      <c r="C26" s="45"/>
      <c r="D26" s="45"/>
      <c r="E26" s="45"/>
      <c r="F26" s="46"/>
    </row>
    <row r="27" spans="1:6" x14ac:dyDescent="0.2">
      <c r="A27" s="20" t="s">
        <v>45</v>
      </c>
      <c r="B27" s="21" t="s">
        <v>30</v>
      </c>
      <c r="C27" s="6" t="s">
        <v>6</v>
      </c>
      <c r="D27" s="6">
        <v>1</v>
      </c>
      <c r="E27" s="7"/>
      <c r="F27" s="8">
        <f t="shared" ref="F27" si="2">D27*E27</f>
        <v>0</v>
      </c>
    </row>
    <row r="28" spans="1:6" ht="15.75" thickBot="1" x14ac:dyDescent="0.25">
      <c r="A28" s="9"/>
      <c r="B28" s="50" t="s">
        <v>35</v>
      </c>
      <c r="C28" s="51"/>
      <c r="D28" s="51"/>
      <c r="E28" s="52"/>
      <c r="F28" s="11">
        <f>F27</f>
        <v>0</v>
      </c>
    </row>
    <row r="29" spans="1:6" x14ac:dyDescent="0.2">
      <c r="A29" s="38" t="s">
        <v>36</v>
      </c>
      <c r="B29" s="39"/>
      <c r="C29" s="39"/>
      <c r="D29" s="39"/>
      <c r="E29" s="39"/>
      <c r="F29" s="12">
        <f>F25+F28</f>
        <v>0</v>
      </c>
    </row>
    <row r="30" spans="1:6" x14ac:dyDescent="0.2">
      <c r="A30" s="40" t="s">
        <v>5</v>
      </c>
      <c r="B30" s="41"/>
      <c r="C30" s="41"/>
      <c r="D30" s="41"/>
      <c r="E30" s="41"/>
      <c r="F30" s="13">
        <f>F29*0.25</f>
        <v>0</v>
      </c>
    </row>
    <row r="31" spans="1:6" ht="15.75" thickBot="1" x14ac:dyDescent="0.25">
      <c r="A31" s="42" t="s">
        <v>4</v>
      </c>
      <c r="B31" s="43"/>
      <c r="C31" s="43"/>
      <c r="D31" s="43"/>
      <c r="E31" s="43"/>
      <c r="F31" s="14">
        <f>F29+F30</f>
        <v>0</v>
      </c>
    </row>
  </sheetData>
  <mergeCells count="15">
    <mergeCell ref="A9:F9"/>
    <mergeCell ref="A29:E29"/>
    <mergeCell ref="A30:E30"/>
    <mergeCell ref="A31:E31"/>
    <mergeCell ref="A11:F11"/>
    <mergeCell ref="A26:F26"/>
    <mergeCell ref="B12:F12"/>
    <mergeCell ref="B17:C17"/>
    <mergeCell ref="B25:E25"/>
    <mergeCell ref="B28:E28"/>
    <mergeCell ref="A1:F1"/>
    <mergeCell ref="A2:F2"/>
    <mergeCell ref="A3:F3"/>
    <mergeCell ref="A4:F4"/>
    <mergeCell ref="A5:F5"/>
  </mergeCells>
  <phoneticPr fontId="0" type="noConversion"/>
  <pageMargins left="0.7" right="0.7" top="0.75" bottom="0.75" header="0.3" footer="0.3"/>
  <pageSetup paperSize="9" scale="65" firstPageNumber="12" orientation="portrait" useFirstPageNumber="1" verticalDpi="300" r:id="rId1"/>
  <headerFooter alignWithMargins="0"/>
  <ignoredErrors>
    <ignoredError sqref="F18:F21 F23:F24 F25 F27:F28 F13:F16" unlockedFormula="1"/>
    <ignoredError sqref="F29 F30:F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2026-05-01T09:34:35Z</cp:lastPrinted>
  <dcterms:created xsi:type="dcterms:W3CDTF">2001-04-13T15:19:58Z</dcterms:created>
  <dcterms:modified xsi:type="dcterms:W3CDTF">2026-05-11T11:51:54Z</dcterms:modified>
</cp:coreProperties>
</file>