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JEDNOSTAVNA NABAVA 2025\ITU - JEDNOSTAVNA NABAVA\Geomehnički istražni radovi i izrada geotehničkog elaborata\"/>
    </mc:Choice>
  </mc:AlternateContent>
  <xr:revisionPtr revIDLastSave="0" documentId="13_ncr:1_{0D1A3346-6E0A-4CCA-930B-24EC2D535303}" xr6:coauthVersionLast="36" xr6:coauthVersionMax="47" xr10:uidLastSave="{00000000-0000-0000-0000-000000000000}"/>
  <bookViews>
    <workbookView xWindow="0" yWindow="0" windowWidth="21585" windowHeight="7755" tabRatio="920" xr2:uid="{00000000-000D-0000-FFFF-FFFF00000000}"/>
  </bookViews>
  <sheets>
    <sheet name="Prilog br. 2. - Troškovnik" sheetId="28" r:id="rId1"/>
  </sheets>
  <definedNames>
    <definedName name="_8.1.">#REF!</definedName>
    <definedName name="_xlnm.Print_Area" localSheetId="0">'Prilog br. 2. - Troškovnik'!$A$1:$F$30</definedName>
    <definedName name="Z_3E4F8DDF_C09F_4627_83EC_759111DC9655_.wvu.PrintArea">#REF!</definedName>
  </definedNames>
  <calcPr calcId="191029"/>
</workbook>
</file>

<file path=xl/calcChain.xml><?xml version="1.0" encoding="utf-8"?>
<calcChain xmlns="http://schemas.openxmlformats.org/spreadsheetml/2006/main">
  <c r="D12" i="28" l="1"/>
  <c r="D11" i="28"/>
  <c r="D10" i="28"/>
</calcChain>
</file>

<file path=xl/sharedStrings.xml><?xml version="1.0" encoding="utf-8"?>
<sst xmlns="http://schemas.openxmlformats.org/spreadsheetml/2006/main" count="58" uniqueCount="44">
  <si>
    <t>REDNI BROJ</t>
  </si>
  <si>
    <t>OPIS STAVKE</t>
  </si>
  <si>
    <t>KOLIČINA</t>
  </si>
  <si>
    <t>JEDINICA MJERE</t>
  </si>
  <si>
    <t>komplet</t>
  </si>
  <si>
    <t>1.1.</t>
  </si>
  <si>
    <t>1.</t>
  </si>
  <si>
    <t>Geodetski snimak postojećeg stanja cijelog obuhvata zahvata sa izradom detaljne geodetske situacije kao podloge za potrebe definiranja pozicija geomehaničkih istražnih radova i za potrebe izrade tehničkog rješenja sanacije prometnice</t>
  </si>
  <si>
    <t>GEODETSKE USLUGE</t>
  </si>
  <si>
    <t xml:space="preserve">Mjesto i datum: </t>
  </si>
  <si>
    <t>Potpis ponuditelja:</t>
  </si>
  <si>
    <t>_______________________</t>
  </si>
  <si>
    <t>_____________________________</t>
  </si>
  <si>
    <t>m</t>
  </si>
  <si>
    <t>UKUPNO BEZ PDV-a (EUR):</t>
  </si>
  <si>
    <t>2.</t>
  </si>
  <si>
    <t>2.1.</t>
  </si>
  <si>
    <t>2.2.</t>
  </si>
  <si>
    <t>3.</t>
  </si>
  <si>
    <t>4.</t>
  </si>
  <si>
    <t>5.</t>
  </si>
  <si>
    <t>GEOMEHANIČKI ISTRAŽNI RADOVI I IZRADA GEOTEHNIČKOG ELABORATA NA LOKACIJI IZGRADNJE POLIVALENTNE DVORANE I SPORTSKE DVORANE ZA TENIS U OKVIRU SRC PODGORA TE VATROGASNOG CENTRA</t>
  </si>
  <si>
    <t>2.3.</t>
  </si>
  <si>
    <t>4.1.</t>
  </si>
  <si>
    <t>4.2.</t>
  </si>
  <si>
    <t>4.3.</t>
  </si>
  <si>
    <t>5.1.</t>
  </si>
  <si>
    <t>5.2.</t>
  </si>
  <si>
    <t>5.3.</t>
  </si>
  <si>
    <t>Prilog br. 2. - TROŠKOVNIK</t>
  </si>
  <si>
    <t>Pripremni radovi i transport bušaće garniture i opreme. Stavka obuhvaća pripremne radove i transport bušaće garniture i opreme do svih lokacija istražnih radova i natrag po završetku radova (ukupno tri lokacije).</t>
  </si>
  <si>
    <t>8 bušotina dubine 12,0 m' (8 x 12,00 m) za izgradnju polivalentne dvorane</t>
  </si>
  <si>
    <t>6 bušotina dubine 12,0 m' (6 x 12,00 m) za izgradnju sportske dvorane za tenis</t>
  </si>
  <si>
    <t>5 bušotina dubine 12,0 m' (5 x 12,00 m) za izgradnju vatrogasnog centra</t>
  </si>
  <si>
    <t>Geotehničko istražno strojno bušenje:
- osam bušotina dubine 12,0 m' na lokaciji izgradnje polivalentne dvorane, ukupne dubine bušenja 96 m',  
- šest bušotina dubine 12,0 m' na lokaciji izgradnje sportske dvorane za tenis, ukupne dubine bušenja 72 m',
- pet bušotina dubine 12,0 m' na lokaciji izgradnje vatrogasnog centra, ukupne dubine bušenja 60 m',
sve metodom kontinuiranog jezgrovanja s minimalnim promjerom bušenja Φ101 mm, te mjerenje pojave i razine podzemne vode.
Odlaganje izbušene jezgre u sanduke do pregleda nadzornog inženjera. Bušenje u tlu.
Stavka obuhvaća ukupno 19 bušotina, a obračun se vrši po m' izvedenog bušenja sa svime prema opisu stavke.</t>
  </si>
  <si>
    <t>Lokacija izgradnje polivalentne dvorane</t>
  </si>
  <si>
    <t>Lokacija izgradnje sportske dvorane za tenis</t>
  </si>
  <si>
    <t>Lokacija izgradnje vatrogasnog centra</t>
  </si>
  <si>
    <t>Nadzor na bušenju svih bušotina iz točke 2. ovog troškovnika (ukupno 228 metara) uključujući terensku klasifikaciju tla s odabirom i uzimanjem svih potrebnih neporemećenih i poremećenih uzoraka tla, fotografiranje jezgre, pregled i izbor svih uzoraka za laboratorijska ispitivanja.</t>
  </si>
  <si>
    <t>Laboratorijska obrada i ispitivanje svih potrebnih uzoraka u ovlaštenom laboratoriju radi određivanja fizikalno-mehaničkih karakteristika uzoraka iz istražnih bušotina, u svemu prema važećim normama i standardima.
Stavka obuhvaća laboratorijsku obradu i ispitivanje svih potrebnih uzoraka za sve tri lokacije:</t>
  </si>
  <si>
    <t>Izrada geotehničkog elaborata sa obradom svih terenskih i laboratorijskih ispitivanja, u svemu prema normi za geotehničko projektiranje s potrebnom grafičkom i numeričkom intepretacijom sukladno HRN EN 1997-2:2012 ili jednakovrijedno.
Usluga također uključuje dostavu elaborata u elektroničkom obliku i tri ispisana te ovjerena primjerka Naručitelju.
Stavka obuhvaća izradu geotehničkog elaborata za sve tri lokacije:</t>
  </si>
  <si>
    <r>
      <t xml:space="preserve">Lokacije budućih građevina planiraju se na sljedećim lokacijama:
</t>
    </r>
    <r>
      <rPr>
        <u/>
        <sz val="10"/>
        <rFont val="Trebuchet MS"/>
        <family val="2"/>
        <charset val="238"/>
      </rPr>
      <t>Lokacija polivalentne dvorane:</t>
    </r>
    <r>
      <rPr>
        <sz val="10"/>
        <rFont val="Trebuchet MS"/>
        <family val="2"/>
        <charset val="238"/>
      </rPr>
      <t xml:space="preserve">
k.č.br.510/4, 510/16, 510/17 i 510/18 (sve k.o. KRAPINA-GRAD)
</t>
    </r>
    <r>
      <rPr>
        <u/>
        <sz val="10"/>
        <rFont val="Trebuchet MS"/>
        <family val="2"/>
        <charset val="238"/>
      </rPr>
      <t>Lokacija sportske dvorane za tenis:</t>
    </r>
    <r>
      <rPr>
        <sz val="10"/>
        <rFont val="Trebuchet MS"/>
        <family val="2"/>
        <charset val="238"/>
      </rPr>
      <t xml:space="preserve">
k.č.br. 933, 934, 935, 937, 939, 940, 941, 942, 943, 944, 945, 946/3, 947/1, 947/2, 951, 952/3, 953/3, 954/3, 955, 956/3, 958, 960, 962/5 (sve k.o. KRAPINA-GRAD)
</t>
    </r>
    <r>
      <rPr>
        <u/>
        <sz val="10"/>
        <rFont val="Trebuchet MS"/>
        <family val="2"/>
        <charset val="238"/>
      </rPr>
      <t>Lokacija vatrogasnog centra:</t>
    </r>
    <r>
      <rPr>
        <sz val="10"/>
        <rFont val="Trebuchet MS"/>
        <family val="2"/>
        <charset val="238"/>
      </rPr>
      <t xml:space="preserve"> k.č.br. 4985/1, 4986/1, 4987/3, 4988/1, 4989, 4992, 4993/1, 4995, 4998, 5001,5002, 5003, 5004, 5007, 5008, 5009, 5014 (sve k.o. KRAPINA-GRAD).
Točne mikrolokacije bušotina po lokacijama građevina odrediti će prije izvođenja projektanti idejnih rješenja/projekata.</t>
    </r>
    <r>
      <rPr>
        <sz val="10"/>
        <color theme="1"/>
        <rFont val="Trebuchet MS"/>
        <family val="2"/>
        <charset val="238"/>
      </rPr>
      <t xml:space="preserve"> </t>
    </r>
  </si>
  <si>
    <t>JEDINIČNA CIJENA STAVKE (EUR)</t>
  </si>
  <si>
    <t>UKUPNA CIJENA STAVKE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</si>
</sst>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name val="Arial"/>
      <charset val="238"/>
    </font>
    <font>
      <sz val="11"/>
      <name val="Trebuchet MS"/>
      <family val="2"/>
      <charset val="238"/>
    </font>
    <font>
      <sz val="10"/>
      <name val="Trebuchet MS"/>
      <family val="2"/>
      <charset val="238"/>
    </font>
    <font>
      <b/>
      <sz val="11"/>
      <name val="Trebuchet MS"/>
      <family val="2"/>
      <charset val="238"/>
    </font>
    <font>
      <b/>
      <sz val="10"/>
      <name val="Trebuchet MS"/>
      <family val="2"/>
      <charset val="238"/>
    </font>
    <font>
      <b/>
      <sz val="9"/>
      <name val="Trebuchet MS"/>
      <family val="2"/>
      <charset val="238"/>
    </font>
    <font>
      <sz val="10"/>
      <color theme="1"/>
      <name val="Trebuchet MS"/>
      <family val="2"/>
      <charset val="238"/>
    </font>
    <font>
      <sz val="12"/>
      <name val="Arial"/>
      <family val="2"/>
      <charset val="238"/>
    </font>
    <font>
      <sz val="10"/>
      <color rgb="FFFF0000"/>
      <name val="Trebuchet MS"/>
      <family val="2"/>
      <charset val="238"/>
    </font>
    <font>
      <sz val="11"/>
      <color rgb="FFFF0000"/>
      <name val="Trebuchet MS"/>
      <family val="2"/>
      <charset val="238"/>
    </font>
    <font>
      <b/>
      <sz val="12"/>
      <color rgb="FFFF0000"/>
      <name val="Trebuchet MS"/>
      <family val="2"/>
      <charset val="238"/>
    </font>
    <font>
      <b/>
      <sz val="15"/>
      <color rgb="FFFF0000"/>
      <name val="Trebuchet MS"/>
      <family val="2"/>
      <charset val="238"/>
    </font>
    <font>
      <sz val="10"/>
      <color rgb="FFC00000"/>
      <name val="Trebuchet MS"/>
      <family val="2"/>
      <charset val="238"/>
    </font>
    <font>
      <sz val="10"/>
      <name val="Arial"/>
      <family val="2"/>
      <charset val="238"/>
    </font>
    <font>
      <u/>
      <sz val="10"/>
      <name val="Trebuchet M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3" fillId="0" borderId="0"/>
  </cellStyleXfs>
  <cellXfs count="62">
    <xf numFmtId="0" fontId="0" fillId="0" borderId="0" xfId="0"/>
    <xf numFmtId="49" fontId="1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justify" vertical="top"/>
    </xf>
    <xf numFmtId="0" fontId="1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Protection="1">
      <protection locked="0"/>
    </xf>
    <xf numFmtId="49" fontId="2" fillId="0" borderId="0" xfId="0" applyNumberFormat="1" applyFont="1" applyAlignment="1" applyProtection="1">
      <alignment horizontal="left" vertical="top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4" fontId="2" fillId="0" borderId="0" xfId="0" applyNumberFormat="1" applyFont="1" applyAlignment="1" applyProtection="1">
      <alignment horizontal="right" vertical="center"/>
      <protection locked="0"/>
    </xf>
    <xf numFmtId="4" fontId="5" fillId="0" borderId="4" xfId="0" applyNumberFormat="1" applyFont="1" applyBorder="1" applyAlignment="1" applyProtection="1">
      <alignment horizontal="center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4" fontId="5" fillId="0" borderId="2" xfId="0" applyNumberFormat="1" applyFont="1" applyBorder="1" applyAlignment="1" applyProtection="1">
      <alignment horizontal="center" vertical="center" wrapText="1"/>
      <protection locked="0"/>
    </xf>
    <xf numFmtId="4" fontId="4" fillId="0" borderId="0" xfId="0" applyNumberFormat="1" applyFont="1" applyAlignment="1">
      <alignment horizontal="right" vertical="center"/>
    </xf>
    <xf numFmtId="4" fontId="2" fillId="0" borderId="3" xfId="0" applyNumberFormat="1" applyFont="1" applyBorder="1" applyAlignment="1" applyProtection="1">
      <alignment horizontal="center"/>
      <protection locked="0"/>
    </xf>
    <xf numFmtId="0" fontId="6" fillId="0" borderId="3" xfId="0" applyFont="1" applyBorder="1" applyAlignment="1">
      <alignment horizontal="justify" vertical="distributed" wrapText="1"/>
    </xf>
    <xf numFmtId="0" fontId="4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4" fontId="2" fillId="0" borderId="3" xfId="0" applyNumberFormat="1" applyFont="1" applyBorder="1" applyAlignment="1" applyProtection="1">
      <alignment horizontal="right"/>
      <protection locked="0"/>
    </xf>
    <xf numFmtId="49" fontId="4" fillId="3" borderId="0" xfId="0" applyNumberFormat="1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4" fontId="2" fillId="3" borderId="0" xfId="0" applyNumberFormat="1" applyFont="1" applyFill="1" applyAlignment="1" applyProtection="1">
      <alignment horizontal="center" vertical="center"/>
      <protection locked="0"/>
    </xf>
    <xf numFmtId="4" fontId="2" fillId="3" borderId="0" xfId="0" applyNumberFormat="1" applyFont="1" applyFill="1" applyAlignment="1" applyProtection="1">
      <alignment horizontal="right" vertical="center"/>
      <protection locked="0"/>
    </xf>
    <xf numFmtId="4" fontId="2" fillId="3" borderId="7" xfId="0" applyNumberFormat="1" applyFont="1" applyFill="1" applyBorder="1" applyAlignment="1" applyProtection="1">
      <alignment horizontal="right" vertical="center"/>
      <protection locked="0"/>
    </xf>
    <xf numFmtId="4" fontId="5" fillId="0" borderId="4" xfId="0" applyNumberFormat="1" applyFont="1" applyBorder="1" applyAlignment="1" applyProtection="1">
      <alignment horizontal="center" vertical="center" wrapText="1"/>
      <protection locked="0"/>
    </xf>
    <xf numFmtId="4" fontId="8" fillId="0" borderId="0" xfId="0" applyNumberFormat="1" applyFont="1" applyAlignment="1">
      <alignment horizontal="right"/>
    </xf>
    <xf numFmtId="4" fontId="8" fillId="0" borderId="8" xfId="0" applyNumberFormat="1" applyFont="1" applyBorder="1" applyAlignment="1">
      <alignment horizontal="right"/>
    </xf>
    <xf numFmtId="4" fontId="9" fillId="0" borderId="0" xfId="0" applyNumberFormat="1" applyFont="1" applyAlignment="1">
      <alignment horizontal="right"/>
    </xf>
    <xf numFmtId="4" fontId="2" fillId="0" borderId="6" xfId="0" applyNumberFormat="1" applyFont="1" applyBorder="1" applyAlignment="1" applyProtection="1">
      <alignment horizontal="right"/>
      <protection locked="0"/>
    </xf>
    <xf numFmtId="4" fontId="4" fillId="0" borderId="9" xfId="0" applyNumberFormat="1" applyFont="1" applyBorder="1" applyAlignment="1" applyProtection="1">
      <alignment horizontal="right" vertical="center"/>
      <protection locked="0"/>
    </xf>
    <xf numFmtId="4" fontId="10" fillId="0" borderId="0" xfId="0" applyNumberFormat="1" applyFont="1" applyAlignment="1">
      <alignment horizontal="center" wrapText="1"/>
    </xf>
    <xf numFmtId="4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49" fontId="4" fillId="0" borderId="9" xfId="0" applyNumberFormat="1" applyFont="1" applyBorder="1" applyAlignment="1" applyProtection="1">
      <alignment horizontal="center" vertical="center"/>
      <protection locked="0"/>
    </xf>
    <xf numFmtId="4" fontId="2" fillId="0" borderId="9" xfId="0" applyNumberFormat="1" applyFont="1" applyBorder="1" applyAlignment="1" applyProtection="1">
      <alignment horizontal="center" vertical="center"/>
      <protection locked="0"/>
    </xf>
    <xf numFmtId="4" fontId="2" fillId="0" borderId="9" xfId="0" applyNumberFormat="1" applyFont="1" applyBorder="1" applyAlignment="1" applyProtection="1">
      <alignment horizontal="right" vertical="center"/>
      <protection locked="0"/>
    </xf>
    <xf numFmtId="0" fontId="2" fillId="0" borderId="9" xfId="0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right" vertical="center"/>
    </xf>
    <xf numFmtId="4" fontId="12" fillId="0" borderId="9" xfId="0" applyNumberFormat="1" applyFont="1" applyBorder="1" applyAlignment="1">
      <alignment horizontal="right" vertical="center"/>
    </xf>
    <xf numFmtId="4" fontId="12" fillId="0" borderId="9" xfId="0" applyNumberFormat="1" applyFont="1" applyBorder="1" applyAlignment="1" applyProtection="1">
      <alignment horizontal="right" vertical="center"/>
      <protection locked="0"/>
    </xf>
    <xf numFmtId="0" fontId="6" fillId="0" borderId="9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left" vertical="center" wrapText="1"/>
    </xf>
    <xf numFmtId="0" fontId="13" fillId="0" borderId="9" xfId="2" applyFont="1" applyBorder="1" applyAlignment="1">
      <alignment vertical="center"/>
    </xf>
    <xf numFmtId="4" fontId="4" fillId="0" borderId="0" xfId="0" applyNumberFormat="1" applyFont="1" applyBorder="1" applyAlignment="1" applyProtection="1">
      <alignment horizontal="right" vertical="center"/>
      <protection locked="0"/>
    </xf>
    <xf numFmtId="4" fontId="11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0" borderId="9" xfId="0" applyFont="1" applyBorder="1" applyAlignment="1">
      <alignment horizontal="right" vertical="center"/>
    </xf>
    <xf numFmtId="0" fontId="4" fillId="3" borderId="9" xfId="0" applyFont="1" applyFill="1" applyBorder="1" applyAlignment="1" applyProtection="1">
      <alignment horizontal="center" vertical="center" wrapText="1"/>
      <protection locked="0"/>
    </xf>
  </cellXfs>
  <cellStyles count="3">
    <cellStyle name="Normal 2" xfId="1" xr:uid="{00000000-0005-0000-0000-000000000000}"/>
    <cellStyle name="Normalno" xfId="0" builtinId="0"/>
    <cellStyle name="Normalno 2" xfId="2" xr:uid="{648E37BE-50FE-4740-B06B-F9DCD31C0A1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2"/>
  </sheetPr>
  <dimension ref="A1:I29"/>
  <sheetViews>
    <sheetView tabSelected="1" view="pageBreakPreview" topLeftCell="A2" zoomScaleSheetLayoutView="100" workbookViewId="0">
      <selection activeCell="F2" sqref="F2"/>
    </sheetView>
  </sheetViews>
  <sheetFormatPr defaultRowHeight="16.5" x14ac:dyDescent="0.3"/>
  <cols>
    <col min="1" max="1" width="5.77734375" style="1" customWidth="1"/>
    <col min="2" max="2" width="39.21875" style="2" customWidth="1"/>
    <col min="3" max="3" width="8.77734375" style="3" customWidth="1"/>
    <col min="4" max="4" width="7.77734375" style="4" customWidth="1"/>
    <col min="5" max="5" width="8.77734375" style="4" customWidth="1"/>
    <col min="6" max="6" width="13.5546875" style="4" customWidth="1"/>
    <col min="7" max="7" width="18.21875" style="32" customWidth="1"/>
    <col min="8" max="8" width="22.77734375" style="5" customWidth="1"/>
    <col min="9" max="10" width="8.77734375" style="5" customWidth="1"/>
    <col min="11" max="79" width="5.6640625" style="5" customWidth="1"/>
    <col min="80" max="16384" width="8.88671875" style="5"/>
  </cols>
  <sheetData>
    <row r="1" spans="1:7" s="6" customFormat="1" ht="30" customHeight="1" thickBot="1" x14ac:dyDescent="0.35">
      <c r="A1" s="57" t="s">
        <v>29</v>
      </c>
      <c r="B1" s="58"/>
      <c r="C1" s="58"/>
      <c r="D1" s="58"/>
      <c r="E1" s="58"/>
      <c r="F1" s="59"/>
      <c r="G1" s="30"/>
    </row>
    <row r="2" spans="1:7" s="6" customFormat="1" ht="60.75" thickBot="1" x14ac:dyDescent="0.35">
      <c r="A2" s="10" t="s">
        <v>0</v>
      </c>
      <c r="B2" s="11" t="s">
        <v>1</v>
      </c>
      <c r="C2" s="12" t="s">
        <v>3</v>
      </c>
      <c r="D2" s="14" t="s">
        <v>2</v>
      </c>
      <c r="E2" s="29" t="s">
        <v>42</v>
      </c>
      <c r="F2" s="16" t="s">
        <v>43</v>
      </c>
      <c r="G2" s="31"/>
    </row>
    <row r="3" spans="1:7" s="6" customFormat="1" ht="20.100000000000001" hidden="1" customHeight="1" x14ac:dyDescent="0.3">
      <c r="A3" s="24" t="s">
        <v>6</v>
      </c>
      <c r="B3" s="25" t="s">
        <v>8</v>
      </c>
      <c r="C3" s="26"/>
      <c r="D3" s="27"/>
      <c r="E3" s="27"/>
      <c r="F3" s="28"/>
      <c r="G3" s="30"/>
    </row>
    <row r="4" spans="1:7" s="6" customFormat="1" ht="10.5" hidden="1" customHeight="1" thickBot="1" x14ac:dyDescent="0.35">
      <c r="A4" s="8"/>
      <c r="B4" s="7"/>
      <c r="C4" s="9"/>
      <c r="D4" s="13"/>
      <c r="E4" s="13"/>
      <c r="F4" s="15"/>
      <c r="G4" s="30"/>
    </row>
    <row r="5" spans="1:7" s="6" customFormat="1" ht="99.75" hidden="1" customHeight="1" x14ac:dyDescent="0.35">
      <c r="A5" s="21" t="s">
        <v>5</v>
      </c>
      <c r="B5" s="19" t="s">
        <v>7</v>
      </c>
      <c r="C5" s="18" t="s">
        <v>4</v>
      </c>
      <c r="D5" s="23">
        <v>1</v>
      </c>
      <c r="E5" s="23"/>
      <c r="F5" s="33"/>
      <c r="G5" s="35"/>
    </row>
    <row r="6" spans="1:7" s="6" customFormat="1" ht="45" customHeight="1" x14ac:dyDescent="0.3">
      <c r="A6" s="61" t="s">
        <v>21</v>
      </c>
      <c r="B6" s="61"/>
      <c r="C6" s="61"/>
      <c r="D6" s="61"/>
      <c r="E6" s="61"/>
      <c r="F6" s="61"/>
      <c r="G6" s="30"/>
    </row>
    <row r="7" spans="1:7" s="6" customFormat="1" ht="255" x14ac:dyDescent="0.3">
      <c r="A7" s="43"/>
      <c r="B7" s="50" t="s">
        <v>41</v>
      </c>
      <c r="C7" s="44"/>
      <c r="D7" s="45"/>
      <c r="E7" s="45"/>
      <c r="F7" s="45"/>
      <c r="G7" s="30"/>
    </row>
    <row r="8" spans="1:7" s="6" customFormat="1" ht="68.25" customHeight="1" x14ac:dyDescent="0.2">
      <c r="A8" s="46" t="s">
        <v>6</v>
      </c>
      <c r="B8" s="50" t="s">
        <v>30</v>
      </c>
      <c r="C8" s="46" t="s">
        <v>4</v>
      </c>
      <c r="D8" s="47">
        <v>1</v>
      </c>
      <c r="E8" s="47"/>
      <c r="F8" s="45"/>
      <c r="G8" s="55"/>
    </row>
    <row r="9" spans="1:7" s="6" customFormat="1" ht="227.25" customHeight="1" x14ac:dyDescent="0.2">
      <c r="A9" s="46" t="s">
        <v>15</v>
      </c>
      <c r="B9" s="51" t="s">
        <v>34</v>
      </c>
      <c r="C9" s="46"/>
      <c r="D9" s="47"/>
      <c r="E9" s="47"/>
      <c r="F9" s="45"/>
      <c r="G9" s="56"/>
    </row>
    <row r="10" spans="1:7" s="6" customFormat="1" ht="30" customHeight="1" x14ac:dyDescent="0.2">
      <c r="A10" s="46" t="s">
        <v>16</v>
      </c>
      <c r="B10" s="51" t="s">
        <v>31</v>
      </c>
      <c r="C10" s="46" t="s">
        <v>13</v>
      </c>
      <c r="D10" s="47">
        <f>8*12</f>
        <v>96</v>
      </c>
      <c r="E10" s="47"/>
      <c r="F10" s="45"/>
      <c r="G10" s="56"/>
    </row>
    <row r="11" spans="1:7" s="6" customFormat="1" ht="30" customHeight="1" x14ac:dyDescent="0.2">
      <c r="A11" s="46" t="s">
        <v>17</v>
      </c>
      <c r="B11" s="51" t="s">
        <v>32</v>
      </c>
      <c r="C11" s="46" t="s">
        <v>13</v>
      </c>
      <c r="D11" s="47">
        <f>6*12</f>
        <v>72</v>
      </c>
      <c r="E11" s="47"/>
      <c r="F11" s="45"/>
      <c r="G11" s="56"/>
    </row>
    <row r="12" spans="1:7" s="6" customFormat="1" ht="30" customHeight="1" x14ac:dyDescent="0.2">
      <c r="A12" s="46" t="s">
        <v>22</v>
      </c>
      <c r="B12" s="51" t="s">
        <v>33</v>
      </c>
      <c r="C12" s="46" t="s">
        <v>13</v>
      </c>
      <c r="D12" s="47">
        <f>5*12</f>
        <v>60</v>
      </c>
      <c r="E12" s="47"/>
      <c r="F12" s="45"/>
      <c r="G12" s="56"/>
    </row>
    <row r="13" spans="1:7" s="6" customFormat="1" ht="90" x14ac:dyDescent="0.2">
      <c r="A13" s="46" t="s">
        <v>18</v>
      </c>
      <c r="B13" s="52" t="s">
        <v>38</v>
      </c>
      <c r="C13" s="46"/>
      <c r="D13" s="47"/>
      <c r="E13" s="47"/>
      <c r="F13" s="45"/>
      <c r="G13" s="56"/>
    </row>
    <row r="14" spans="1:7" s="6" customFormat="1" ht="20.25" customHeight="1" x14ac:dyDescent="0.2">
      <c r="A14" s="46"/>
      <c r="B14" s="51"/>
      <c r="C14" s="46" t="s">
        <v>4</v>
      </c>
      <c r="D14" s="47">
        <v>1</v>
      </c>
      <c r="E14" s="48"/>
      <c r="F14" s="49"/>
      <c r="G14" s="56"/>
    </row>
    <row r="15" spans="1:7" s="6" customFormat="1" ht="105" x14ac:dyDescent="0.2">
      <c r="A15" s="46" t="s">
        <v>19</v>
      </c>
      <c r="B15" s="51" t="s">
        <v>39</v>
      </c>
      <c r="C15" s="46"/>
      <c r="D15" s="47"/>
      <c r="E15" s="47"/>
      <c r="F15" s="45"/>
      <c r="G15" s="56"/>
    </row>
    <row r="16" spans="1:7" s="6" customFormat="1" ht="20.25" customHeight="1" x14ac:dyDescent="0.2">
      <c r="A16" s="46" t="s">
        <v>23</v>
      </c>
      <c r="B16" s="53" t="s">
        <v>35</v>
      </c>
      <c r="C16" s="46" t="s">
        <v>4</v>
      </c>
      <c r="D16" s="47">
        <v>1</v>
      </c>
      <c r="E16" s="47"/>
      <c r="F16" s="45"/>
      <c r="G16" s="56"/>
    </row>
    <row r="17" spans="1:9" s="6" customFormat="1" ht="20.25" customHeight="1" x14ac:dyDescent="0.2">
      <c r="A17" s="46" t="s">
        <v>24</v>
      </c>
      <c r="B17" s="53" t="s">
        <v>36</v>
      </c>
      <c r="C17" s="46" t="s">
        <v>4</v>
      </c>
      <c r="D17" s="47">
        <v>1</v>
      </c>
      <c r="E17" s="47"/>
      <c r="F17" s="45"/>
      <c r="G17" s="56"/>
    </row>
    <row r="18" spans="1:9" s="6" customFormat="1" ht="20.25" customHeight="1" x14ac:dyDescent="0.2">
      <c r="A18" s="46" t="s">
        <v>25</v>
      </c>
      <c r="B18" s="53" t="s">
        <v>37</v>
      </c>
      <c r="C18" s="46" t="s">
        <v>4</v>
      </c>
      <c r="D18" s="47">
        <v>1</v>
      </c>
      <c r="E18" s="47"/>
      <c r="F18" s="45"/>
      <c r="G18" s="56"/>
    </row>
    <row r="19" spans="1:9" s="6" customFormat="1" ht="150" x14ac:dyDescent="0.2">
      <c r="A19" s="46" t="s">
        <v>20</v>
      </c>
      <c r="B19" s="51" t="s">
        <v>40</v>
      </c>
      <c r="C19" s="46"/>
      <c r="D19" s="47"/>
      <c r="E19" s="47"/>
      <c r="F19" s="45"/>
      <c r="G19" s="56"/>
    </row>
    <row r="20" spans="1:9" s="6" customFormat="1" ht="20.25" x14ac:dyDescent="0.2">
      <c r="A20" s="46" t="s">
        <v>26</v>
      </c>
      <c r="B20" s="53" t="s">
        <v>35</v>
      </c>
      <c r="C20" s="46" t="s">
        <v>4</v>
      </c>
      <c r="D20" s="47">
        <v>1</v>
      </c>
      <c r="E20" s="47"/>
      <c r="F20" s="45"/>
      <c r="G20" s="36"/>
    </row>
    <row r="21" spans="1:9" s="6" customFormat="1" ht="20.25" x14ac:dyDescent="0.2">
      <c r="A21" s="46" t="s">
        <v>27</v>
      </c>
      <c r="B21" s="53" t="s">
        <v>36</v>
      </c>
      <c r="C21" s="46" t="s">
        <v>4</v>
      </c>
      <c r="D21" s="47">
        <v>1</v>
      </c>
      <c r="E21" s="47"/>
      <c r="F21" s="45"/>
      <c r="G21" s="36"/>
    </row>
    <row r="22" spans="1:9" s="6" customFormat="1" ht="20.25" customHeight="1" x14ac:dyDescent="0.2">
      <c r="A22" s="46" t="s">
        <v>28</v>
      </c>
      <c r="B22" s="53" t="s">
        <v>37</v>
      </c>
      <c r="C22" s="46" t="s">
        <v>4</v>
      </c>
      <c r="D22" s="47">
        <v>1</v>
      </c>
      <c r="E22" s="45"/>
      <c r="F22" s="45"/>
      <c r="G22" s="36"/>
    </row>
    <row r="23" spans="1:9" s="6" customFormat="1" ht="25.5" customHeight="1" x14ac:dyDescent="0.3">
      <c r="A23" s="60" t="s">
        <v>14</v>
      </c>
      <c r="B23" s="60"/>
      <c r="C23" s="60"/>
      <c r="D23" s="60"/>
      <c r="E23" s="60"/>
      <c r="F23" s="34"/>
      <c r="G23" s="30"/>
    </row>
    <row r="24" spans="1:9" s="6" customFormat="1" ht="15" customHeight="1" x14ac:dyDescent="0.3">
      <c r="A24" s="20"/>
      <c r="B24" s="20"/>
      <c r="C24" s="20"/>
      <c r="D24" s="17"/>
      <c r="E24" s="17"/>
      <c r="F24" s="54"/>
      <c r="G24" s="30"/>
    </row>
    <row r="25" spans="1:9" s="6" customFormat="1" ht="15" customHeight="1" x14ac:dyDescent="0.3">
      <c r="A25" s="20"/>
      <c r="B25" s="20"/>
      <c r="C25" s="20"/>
      <c r="D25" s="17"/>
      <c r="E25" s="17"/>
      <c r="F25" s="54"/>
      <c r="G25" s="30"/>
    </row>
    <row r="26" spans="1:9" x14ac:dyDescent="0.3">
      <c r="A26" s="40" t="s">
        <v>9</v>
      </c>
      <c r="B26" s="40"/>
      <c r="C26" s="40"/>
      <c r="D26" s="41" t="s">
        <v>10</v>
      </c>
      <c r="E26" s="42"/>
      <c r="F26" s="22"/>
      <c r="H26" s="38"/>
      <c r="I26" s="38"/>
    </row>
    <row r="27" spans="1:9" x14ac:dyDescent="0.2">
      <c r="A27"/>
      <c r="B27"/>
      <c r="C27"/>
      <c r="D27" s="37"/>
      <c r="E27" s="38"/>
      <c r="F27" s="37"/>
      <c r="G27" s="37"/>
      <c r="H27" s="38"/>
      <c r="I27" s="38"/>
    </row>
    <row r="28" spans="1:9" x14ac:dyDescent="0.2">
      <c r="A28" t="s">
        <v>11</v>
      </c>
      <c r="B28"/>
      <c r="C28"/>
      <c r="D28" s="39" t="s">
        <v>12</v>
      </c>
      <c r="E28" s="38"/>
      <c r="F28" s="37"/>
      <c r="G28" s="39"/>
      <c r="H28" s="39"/>
      <c r="I28" s="38"/>
    </row>
    <row r="29" spans="1:9" x14ac:dyDescent="0.2">
      <c r="A29"/>
      <c r="B29"/>
      <c r="C29"/>
      <c r="D29"/>
      <c r="E29"/>
      <c r="F29" s="37"/>
      <c r="G29" s="37"/>
      <c r="H29" s="38"/>
      <c r="I29" s="38"/>
    </row>
  </sheetData>
  <mergeCells count="4">
    <mergeCell ref="G8:G19"/>
    <mergeCell ref="A1:F1"/>
    <mergeCell ref="A23:E23"/>
    <mergeCell ref="A6:F6"/>
  </mergeCells>
  <phoneticPr fontId="0" type="noConversion"/>
  <printOptions horizontalCentered="1"/>
  <pageMargins left="0.39370078740157483" right="0.39370078740157483" top="0.39370078740157483" bottom="0.39370078740157483" header="0.39370078740157483" footer="0.43307086614173229"/>
  <pageSetup paperSize="9" scale="60" firstPageNumber="12" fitToHeight="0" orientation="portrait" useFirstPageNumber="1" r:id="rId1"/>
  <headerFooter alignWithMargins="0"/>
  <ignoredErrors>
    <ignoredError sqref="D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Prilog br. 2. - Troškovnik</vt:lpstr>
      <vt:lpstr>'Prilog br. 2. - Troškovnik'!Podrucje_ispisa</vt:lpstr>
    </vt:vector>
  </TitlesOfParts>
  <Company>$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Tina Kovačec</cp:lastModifiedBy>
  <cp:lastPrinted>2025-09-04T08:19:23Z</cp:lastPrinted>
  <dcterms:created xsi:type="dcterms:W3CDTF">2001-04-13T15:19:58Z</dcterms:created>
  <dcterms:modified xsi:type="dcterms:W3CDTF">2025-09-04T10:37:04Z</dcterms:modified>
</cp:coreProperties>
</file>